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Мама\NEWS\БВ\"/>
    </mc:Choice>
  </mc:AlternateContent>
  <xr:revisionPtr revIDLastSave="0" documentId="8_{5BA95013-54D2-4E73-807A-0BF09DB521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1" l="1"/>
  <c r="O15" i="1" s="1"/>
  <c r="M13" i="1"/>
  <c r="O13" i="1" s="1"/>
  <c r="M14" i="1"/>
  <c r="O14" i="1" s="1"/>
  <c r="M10" i="1"/>
  <c r="O10" i="1" s="1"/>
  <c r="M12" i="1"/>
  <c r="O12" i="1" s="1"/>
  <c r="M9" i="1"/>
  <c r="O9" i="1" s="1"/>
  <c r="M11" i="1"/>
  <c r="O11" i="1" s="1"/>
  <c r="M8" i="1"/>
  <c r="O8" i="1" s="1"/>
  <c r="M7" i="1"/>
  <c r="O7" i="1" s="1"/>
  <c r="M5" i="1"/>
  <c r="O5" i="1" s="1"/>
  <c r="M6" i="1"/>
  <c r="O6" i="1" s="1"/>
  <c r="M4" i="1"/>
  <c r="O4" i="1" s="1"/>
  <c r="M3" i="1"/>
  <c r="O3" i="1" s="1"/>
  <c r="H15" i="1" l="1"/>
  <c r="J15" i="1" s="1"/>
  <c r="H13" i="1"/>
  <c r="J13" i="1" s="1"/>
  <c r="H14" i="1"/>
  <c r="J14" i="1" s="1"/>
  <c r="H10" i="1"/>
  <c r="J10" i="1" s="1"/>
  <c r="H12" i="1"/>
  <c r="J12" i="1" s="1"/>
  <c r="H9" i="1"/>
  <c r="J9" i="1" s="1"/>
  <c r="H11" i="1"/>
  <c r="J11" i="1" s="1"/>
  <c r="H8" i="1"/>
  <c r="J8" i="1" s="1"/>
  <c r="H7" i="1"/>
  <c r="J7" i="1" s="1"/>
  <c r="H5" i="1"/>
  <c r="J5" i="1" s="1"/>
  <c r="H4" i="1"/>
  <c r="J4" i="1" s="1"/>
  <c r="H3" i="1"/>
  <c r="J3" i="1" s="1"/>
</calcChain>
</file>

<file path=xl/sharedStrings.xml><?xml version="1.0" encoding="utf-8"?>
<sst xmlns="http://schemas.openxmlformats.org/spreadsheetml/2006/main" count="81" uniqueCount="56">
  <si>
    <t>Проектная команда, ОО</t>
  </si>
  <si>
    <t xml:space="preserve">Педагог-консультант </t>
  </si>
  <si>
    <t>Направление Конкурса</t>
  </si>
  <si>
    <t>тип работы</t>
  </si>
  <si>
    <t>I</t>
  </si>
  <si>
    <t>II</t>
  </si>
  <si>
    <t>III</t>
  </si>
  <si>
    <t>среднее</t>
  </si>
  <si>
    <t>подключение</t>
  </si>
  <si>
    <t>итог</t>
  </si>
  <si>
    <t>Захаров Андрей Геннадьевич</t>
  </si>
  <si>
    <t>«Умный город и безопасность»</t>
  </si>
  <si>
    <t>проект</t>
  </si>
  <si>
    <t>Суслова Маргарита; МАОУ «Итатская СОШ» Томского района</t>
  </si>
  <si>
    <t>Дубок Татьяна Александровна</t>
  </si>
  <si>
    <t>«Новые материалы»</t>
  </si>
  <si>
    <t xml:space="preserve">Матвеева Юлия, Козионова Юлия; МАОУ-СОШ №4 г. Асино Томской области </t>
  </si>
  <si>
    <t>Кудинова Светлана Николаевна</t>
  </si>
  <si>
    <t xml:space="preserve">Бутько Анна; 
МАОУ Гимназия 26 г. Томска  
</t>
  </si>
  <si>
    <t>Свиридова Елизавета Витальевна</t>
  </si>
  <si>
    <t>«Нанотехнологии»</t>
  </si>
  <si>
    <t>исследование</t>
  </si>
  <si>
    <t>Алюкина Оксана Алексеевна</t>
  </si>
  <si>
    <t>«Генетика, персонализированная и прогностическая медицина»</t>
  </si>
  <si>
    <t>«Нейротехнологии»</t>
  </si>
  <si>
    <t>Мелков Никита, Петлин Максим, Вязовченко Виктор; МАОУ СОШ № 32 г. Томска</t>
  </si>
  <si>
    <t>Швадленко Мария Константиновна</t>
  </si>
  <si>
    <t>Хочкина Наталья Александровна</t>
  </si>
  <si>
    <t>Ефименко Алина, Константинов Даниил; МАОУ Школа «Эврика-развитие» г. Томск</t>
  </si>
  <si>
    <t>Борина Влада Леонидовна</t>
  </si>
  <si>
    <t>«Когнитивные исследования»</t>
  </si>
  <si>
    <t xml:space="preserve">Никонова Лилия Гарифулловна, 
Шаляпина Ольга Олеговна
</t>
  </si>
  <si>
    <t xml:space="preserve">Клименко Добрыня;
МАОУ Школа «Эврика-развитие» г. Томск
</t>
  </si>
  <si>
    <t>«Современная Энергетика»</t>
  </si>
  <si>
    <t>Башкиров Ян, Семенчук Владимир, Гашков Никита; МАОУ Школа «Эврика-развитие» г. Томск</t>
  </si>
  <si>
    <t>«Большие данные, искусственный интеллект, финансовые технологии и машинное обучение»</t>
  </si>
  <si>
    <t>Татаринцев Михаил Иванович</t>
  </si>
  <si>
    <t>Емельянцев Артем Александрович</t>
  </si>
  <si>
    <t xml:space="preserve">Феер Данил, Жуков Тимофей;
 Дворец творчества детей и молодежи города Томска
</t>
  </si>
  <si>
    <t>Косаченко Сергей Викторович</t>
  </si>
  <si>
    <t>«Освоение Арктики и Мирового океана»</t>
  </si>
  <si>
    <t xml:space="preserve">Лысенко Светлана Геннадьевна,
Мостовая Ксения Владимировна
</t>
  </si>
  <si>
    <t xml:space="preserve">Вильгельм Александр, Козин Николай,
Конев Кирилл;
МБОУ ДО «Каргасокский ДДТ»
</t>
  </si>
  <si>
    <t xml:space="preserve">Драганча Полина, Хочкина Алина;
МАОУ СОШ «Интеграция» Томского района
</t>
  </si>
  <si>
    <t xml:space="preserve">Никитин Семен, Родионова Дарья;
МАОУ Школа «Эврика-развитие» г. Томск
</t>
  </si>
  <si>
    <t xml:space="preserve">Яворский Даниил;
МОУ «СОШ № 4 г.о. Стрежевой»
</t>
  </si>
  <si>
    <t xml:space="preserve">Юн Александр, Крылатов Савелий; 
 Дворец творчества детей и молодежи города Томска
</t>
  </si>
  <si>
    <t xml:space="preserve">Лобанова Ирина, Агафонов Артем; 
ОГБОУ «ТФТЛ»
</t>
  </si>
  <si>
    <t xml:space="preserve">Портнов Егор; Дворец творчества детей и молодежи города Томска
</t>
  </si>
  <si>
    <t xml:space="preserve">Маурис Эммануил;  Дворец творчества детей и молодежи города Томска
</t>
  </si>
  <si>
    <t xml:space="preserve">Пильщиков Григорий, Гетагазов Беслан,
Суходоев Алексей; ОГБОУ «Томский физико-технический лицей»
</t>
  </si>
  <si>
    <t xml:space="preserve">подключение </t>
  </si>
  <si>
    <t>Итог 2+3 занятия</t>
  </si>
  <si>
    <t>Щербатенко Дмитрий, Ланкина Алена, Лещинер София;
МАОУ Школа «Эврика-развитие» г. Томск</t>
  </si>
  <si>
    <t>Занятие № 2 от 22.12.2020 года</t>
  </si>
  <si>
    <t>Занятие № 3 от 28.01.2021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</si>
</sst>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PT Astra Serif"/>
      <family val="1"/>
      <charset val="204"/>
    </font>
    <font>
      <sz val="13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/>
    <xf numFmtId="14" fontId="1" fillId="2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4" fillId="3" borderId="1" xfId="0" applyFont="1" applyFill="1" applyBorder="1"/>
    <xf numFmtId="0" fontId="0" fillId="3" borderId="1" xfId="0" applyFill="1" applyBorder="1"/>
    <xf numFmtId="0" fontId="1" fillId="4" borderId="1" xfId="0" applyFont="1" applyFill="1" applyBorder="1" applyAlignment="1">
      <alignment vertical="top"/>
    </xf>
    <xf numFmtId="14" fontId="1" fillId="4" borderId="1" xfId="0" applyNumberFormat="1" applyFont="1" applyFill="1" applyBorder="1"/>
    <xf numFmtId="0" fontId="1" fillId="4" borderId="2" xfId="0" applyFont="1" applyFill="1" applyBorder="1"/>
    <xf numFmtId="0" fontId="0" fillId="3" borderId="0" xfId="0" applyFill="1"/>
    <xf numFmtId="0" fontId="3" fillId="3" borderId="0" xfId="0" applyFont="1" applyFill="1"/>
    <xf numFmtId="0" fontId="5" fillId="0" borderId="1" xfId="0" applyFont="1" applyBorder="1" applyAlignment="1">
      <alignment vertical="top"/>
    </xf>
    <xf numFmtId="0" fontId="6" fillId="4" borderId="2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0"/>
  <sheetViews>
    <sheetView tabSelected="1" workbookViewId="0">
      <selection activeCell="P20" sqref="P20"/>
    </sheetView>
  </sheetViews>
  <sheetFormatPr defaultRowHeight="15" x14ac:dyDescent="0.25"/>
  <cols>
    <col min="1" max="1" width="46.140625" customWidth="1"/>
    <col min="2" max="2" width="42.5703125" customWidth="1"/>
    <col min="3" max="3" width="41.7109375" customWidth="1"/>
    <col min="4" max="4" width="18.5703125" customWidth="1"/>
    <col min="9" max="9" width="14" customWidth="1"/>
    <col min="14" max="14" width="16.42578125" customWidth="1"/>
    <col min="16" max="16" width="20.5703125" customWidth="1"/>
  </cols>
  <sheetData>
    <row r="1" spans="1:16" ht="15.75" x14ac:dyDescent="0.25">
      <c r="A1" s="11"/>
      <c r="B1" s="11"/>
      <c r="C1" s="11"/>
      <c r="D1" s="11"/>
      <c r="E1" s="12" t="s">
        <v>54</v>
      </c>
      <c r="F1" s="11"/>
      <c r="G1" s="11"/>
      <c r="H1" s="11"/>
      <c r="I1" s="11"/>
      <c r="J1" s="11"/>
      <c r="K1" s="12" t="s">
        <v>55</v>
      </c>
      <c r="L1" s="11"/>
      <c r="M1" s="11"/>
      <c r="N1" s="11"/>
      <c r="O1" s="11"/>
      <c r="P1" s="6" t="s">
        <v>52</v>
      </c>
    </row>
    <row r="2" spans="1:16" ht="16.5" x14ac:dyDescent="0.2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9" t="s">
        <v>9</v>
      </c>
      <c r="K2" s="1" t="s">
        <v>4</v>
      </c>
      <c r="L2" s="1" t="s">
        <v>5</v>
      </c>
      <c r="M2" s="1" t="s">
        <v>7</v>
      </c>
      <c r="N2" s="1" t="s">
        <v>51</v>
      </c>
      <c r="O2" s="10" t="s">
        <v>9</v>
      </c>
      <c r="P2" s="7"/>
    </row>
    <row r="3" spans="1:16" ht="66" x14ac:dyDescent="0.25">
      <c r="A3" s="3" t="s">
        <v>42</v>
      </c>
      <c r="B3" s="3" t="s">
        <v>10</v>
      </c>
      <c r="C3" s="3" t="s">
        <v>11</v>
      </c>
      <c r="D3" s="4" t="s">
        <v>12</v>
      </c>
      <c r="E3" s="4"/>
      <c r="F3" s="4">
        <v>12</v>
      </c>
      <c r="G3" s="4">
        <v>10</v>
      </c>
      <c r="H3" s="4">
        <f>AVERAGE(F3:G3)</f>
        <v>11</v>
      </c>
      <c r="I3" s="4">
        <v>1</v>
      </c>
      <c r="J3" s="8">
        <f>SUM(H3:I3)</f>
        <v>12</v>
      </c>
      <c r="K3" s="13">
        <v>6</v>
      </c>
      <c r="L3" s="13">
        <v>5</v>
      </c>
      <c r="M3" s="13">
        <f t="shared" ref="M3:M15" si="0">AVERAGE(K3:L3)</f>
        <v>5.5</v>
      </c>
      <c r="N3" s="13">
        <v>1</v>
      </c>
      <c r="O3" s="14">
        <f t="shared" ref="O3:O15" si="1">SUM(M3:N3)</f>
        <v>6.5</v>
      </c>
      <c r="P3" s="5">
        <v>18.5</v>
      </c>
    </row>
    <row r="4" spans="1:16" ht="33" x14ac:dyDescent="0.25">
      <c r="A4" s="3" t="s">
        <v>13</v>
      </c>
      <c r="B4" s="3" t="s">
        <v>14</v>
      </c>
      <c r="C4" s="3" t="s">
        <v>15</v>
      </c>
      <c r="D4" s="4" t="s">
        <v>12</v>
      </c>
      <c r="E4" s="4"/>
      <c r="F4" s="4">
        <v>12</v>
      </c>
      <c r="G4" s="4">
        <v>9</v>
      </c>
      <c r="H4" s="4">
        <f>AVERAGE(F4:G4)</f>
        <v>10.5</v>
      </c>
      <c r="I4" s="4">
        <v>1</v>
      </c>
      <c r="J4" s="8">
        <f>SUM(H4:I4)</f>
        <v>11.5</v>
      </c>
      <c r="K4" s="13">
        <v>6</v>
      </c>
      <c r="L4" s="13">
        <v>5</v>
      </c>
      <c r="M4" s="13">
        <f t="shared" si="0"/>
        <v>5.5</v>
      </c>
      <c r="N4" s="13">
        <v>1</v>
      </c>
      <c r="O4" s="14">
        <f t="shared" si="1"/>
        <v>6.5</v>
      </c>
      <c r="P4" s="5">
        <v>18</v>
      </c>
    </row>
    <row r="5" spans="1:16" ht="49.5" x14ac:dyDescent="0.25">
      <c r="A5" s="3" t="s">
        <v>18</v>
      </c>
      <c r="B5" s="3" t="s">
        <v>19</v>
      </c>
      <c r="C5" s="3" t="s">
        <v>20</v>
      </c>
      <c r="D5" s="3" t="s">
        <v>21</v>
      </c>
      <c r="E5" s="4"/>
      <c r="F5" s="4">
        <v>10</v>
      </c>
      <c r="G5" s="4">
        <v>9</v>
      </c>
      <c r="H5" s="4">
        <f>AVERAGE(E5:G5)</f>
        <v>9.5</v>
      </c>
      <c r="I5" s="4">
        <v>1</v>
      </c>
      <c r="J5" s="8">
        <f>SUM(H5:I5)</f>
        <v>10.5</v>
      </c>
      <c r="K5" s="13">
        <v>6</v>
      </c>
      <c r="L5" s="13">
        <v>5.5</v>
      </c>
      <c r="M5" s="13">
        <f t="shared" si="0"/>
        <v>5.75</v>
      </c>
      <c r="N5" s="13">
        <v>1</v>
      </c>
      <c r="O5" s="14">
        <f t="shared" si="1"/>
        <v>6.75</v>
      </c>
      <c r="P5" s="5">
        <v>17.25</v>
      </c>
    </row>
    <row r="6" spans="1:16" ht="49.5" x14ac:dyDescent="0.25">
      <c r="A6" s="3" t="s">
        <v>16</v>
      </c>
      <c r="B6" s="3" t="s">
        <v>17</v>
      </c>
      <c r="C6" s="3" t="s">
        <v>11</v>
      </c>
      <c r="D6" s="4" t="s">
        <v>12</v>
      </c>
      <c r="E6" s="4"/>
      <c r="F6" s="4"/>
      <c r="G6" s="4">
        <v>11</v>
      </c>
      <c r="H6" s="4">
        <v>11</v>
      </c>
      <c r="I6" s="4">
        <v>0</v>
      </c>
      <c r="J6" s="8">
        <v>11</v>
      </c>
      <c r="K6" s="13">
        <v>4</v>
      </c>
      <c r="L6" s="13">
        <v>4</v>
      </c>
      <c r="M6" s="13">
        <f t="shared" si="0"/>
        <v>4</v>
      </c>
      <c r="N6" s="13">
        <v>1</v>
      </c>
      <c r="O6" s="14">
        <f t="shared" si="1"/>
        <v>5</v>
      </c>
      <c r="P6" s="5">
        <v>16</v>
      </c>
    </row>
    <row r="7" spans="1:16" ht="66" x14ac:dyDescent="0.25">
      <c r="A7" s="3" t="s">
        <v>53</v>
      </c>
      <c r="B7" s="3" t="s">
        <v>22</v>
      </c>
      <c r="C7" s="3" t="s">
        <v>23</v>
      </c>
      <c r="D7" s="4" t="s">
        <v>12</v>
      </c>
      <c r="E7" s="4">
        <v>9</v>
      </c>
      <c r="F7" s="4">
        <v>10</v>
      </c>
      <c r="G7" s="4">
        <v>9</v>
      </c>
      <c r="H7" s="4">
        <f>AVERAGE(E7:G7)</f>
        <v>9.3333333333333339</v>
      </c>
      <c r="I7" s="4">
        <v>1</v>
      </c>
      <c r="J7" s="8">
        <f t="shared" ref="J7:J15" si="2">SUM(H7:I7)</f>
        <v>10.333333333333334</v>
      </c>
      <c r="K7" s="13">
        <v>3</v>
      </c>
      <c r="L7" s="13">
        <v>3.5</v>
      </c>
      <c r="M7" s="13">
        <f t="shared" si="0"/>
        <v>3.25</v>
      </c>
      <c r="N7" s="13">
        <v>1</v>
      </c>
      <c r="O7" s="14">
        <f t="shared" si="1"/>
        <v>4.25</v>
      </c>
      <c r="P7" s="5">
        <v>14.583</v>
      </c>
    </row>
    <row r="8" spans="1:16" ht="49.5" x14ac:dyDescent="0.25">
      <c r="A8" s="3" t="s">
        <v>25</v>
      </c>
      <c r="B8" s="3" t="s">
        <v>26</v>
      </c>
      <c r="C8" s="4" t="s">
        <v>11</v>
      </c>
      <c r="D8" s="4" t="s">
        <v>12</v>
      </c>
      <c r="E8" s="4"/>
      <c r="F8" s="4">
        <v>9</v>
      </c>
      <c r="G8" s="4">
        <v>7</v>
      </c>
      <c r="H8" s="4">
        <f>AVERAGE(F8:G8)</f>
        <v>8</v>
      </c>
      <c r="I8" s="4">
        <v>1</v>
      </c>
      <c r="J8" s="8">
        <f t="shared" si="2"/>
        <v>9</v>
      </c>
      <c r="K8" s="13">
        <v>3</v>
      </c>
      <c r="L8" s="13">
        <v>4.5</v>
      </c>
      <c r="M8" s="13">
        <f t="shared" si="0"/>
        <v>3.75</v>
      </c>
      <c r="N8" s="13">
        <v>1</v>
      </c>
      <c r="O8" s="14">
        <f t="shared" si="1"/>
        <v>4.75</v>
      </c>
      <c r="P8" s="5">
        <v>13.75</v>
      </c>
    </row>
    <row r="9" spans="1:16" ht="49.5" x14ac:dyDescent="0.25">
      <c r="A9" s="3" t="s">
        <v>28</v>
      </c>
      <c r="B9" s="3" t="s">
        <v>29</v>
      </c>
      <c r="C9" s="3" t="s">
        <v>30</v>
      </c>
      <c r="D9" s="4" t="s">
        <v>12</v>
      </c>
      <c r="E9" s="4">
        <v>9</v>
      </c>
      <c r="F9" s="4">
        <v>4</v>
      </c>
      <c r="G9" s="4">
        <v>9</v>
      </c>
      <c r="H9" s="4">
        <f>AVERAGE(E9:G9)</f>
        <v>7.333333333333333</v>
      </c>
      <c r="I9" s="4">
        <v>1</v>
      </c>
      <c r="J9" s="8">
        <f t="shared" si="2"/>
        <v>8.3333333333333321</v>
      </c>
      <c r="K9" s="13">
        <v>5</v>
      </c>
      <c r="L9" s="13">
        <v>3.5</v>
      </c>
      <c r="M9" s="13">
        <f t="shared" si="0"/>
        <v>4.25</v>
      </c>
      <c r="N9" s="13">
        <v>1</v>
      </c>
      <c r="O9" s="14">
        <f t="shared" si="1"/>
        <v>5.25</v>
      </c>
      <c r="P9" s="5">
        <v>13.583299999999999</v>
      </c>
    </row>
    <row r="10" spans="1:16" ht="66" x14ac:dyDescent="0.25">
      <c r="A10" s="3" t="s">
        <v>32</v>
      </c>
      <c r="B10" s="3" t="s">
        <v>29</v>
      </c>
      <c r="C10" s="3" t="s">
        <v>33</v>
      </c>
      <c r="D10" s="4" t="s">
        <v>12</v>
      </c>
      <c r="E10" s="4">
        <v>6</v>
      </c>
      <c r="F10" s="4"/>
      <c r="G10" s="4">
        <v>6</v>
      </c>
      <c r="H10" s="4">
        <f>AVERAGE(E10:G10)</f>
        <v>6</v>
      </c>
      <c r="I10" s="4">
        <v>1</v>
      </c>
      <c r="J10" s="8">
        <f t="shared" si="2"/>
        <v>7</v>
      </c>
      <c r="K10" s="13">
        <v>6</v>
      </c>
      <c r="L10" s="13">
        <v>4.5</v>
      </c>
      <c r="M10" s="13">
        <f t="shared" si="0"/>
        <v>5.25</v>
      </c>
      <c r="N10" s="13">
        <v>1</v>
      </c>
      <c r="O10" s="14">
        <f t="shared" si="1"/>
        <v>6.25</v>
      </c>
      <c r="P10" s="5">
        <v>13.25</v>
      </c>
    </row>
    <row r="11" spans="1:16" ht="66" x14ac:dyDescent="0.25">
      <c r="A11" s="3" t="s">
        <v>43</v>
      </c>
      <c r="B11" s="3" t="s">
        <v>27</v>
      </c>
      <c r="C11" s="4" t="s">
        <v>24</v>
      </c>
      <c r="D11" s="4" t="s">
        <v>12</v>
      </c>
      <c r="E11" s="4"/>
      <c r="F11" s="4">
        <v>8</v>
      </c>
      <c r="G11" s="4">
        <v>7</v>
      </c>
      <c r="H11" s="4">
        <f>AVERAGE(F11:G11)</f>
        <v>7.5</v>
      </c>
      <c r="I11" s="4">
        <v>1</v>
      </c>
      <c r="J11" s="8">
        <f t="shared" si="2"/>
        <v>8.5</v>
      </c>
      <c r="K11" s="13">
        <v>4</v>
      </c>
      <c r="L11" s="13">
        <v>3</v>
      </c>
      <c r="M11" s="13">
        <f t="shared" si="0"/>
        <v>3.5</v>
      </c>
      <c r="N11" s="13">
        <v>1</v>
      </c>
      <c r="O11" s="14">
        <f t="shared" si="1"/>
        <v>4.5</v>
      </c>
      <c r="P11" s="5">
        <v>13</v>
      </c>
    </row>
    <row r="12" spans="1:16" ht="66" x14ac:dyDescent="0.25">
      <c r="A12" s="3" t="s">
        <v>44</v>
      </c>
      <c r="B12" s="3" t="s">
        <v>31</v>
      </c>
      <c r="C12" s="3" t="s">
        <v>23</v>
      </c>
      <c r="D12" s="4" t="s">
        <v>21</v>
      </c>
      <c r="E12" s="4">
        <v>7</v>
      </c>
      <c r="F12" s="4">
        <v>7</v>
      </c>
      <c r="G12" s="4">
        <v>7</v>
      </c>
      <c r="H12" s="4">
        <f>AVERAGE(E12:G12)</f>
        <v>7</v>
      </c>
      <c r="I12" s="4">
        <v>1</v>
      </c>
      <c r="J12" s="8">
        <f t="shared" si="2"/>
        <v>8</v>
      </c>
      <c r="K12" s="13">
        <v>1</v>
      </c>
      <c r="L12" s="13">
        <v>2</v>
      </c>
      <c r="M12" s="13">
        <f t="shared" si="0"/>
        <v>1.5</v>
      </c>
      <c r="N12" s="13">
        <v>1</v>
      </c>
      <c r="O12" s="14">
        <f t="shared" si="1"/>
        <v>2.5</v>
      </c>
      <c r="P12" s="5">
        <v>10.5</v>
      </c>
    </row>
    <row r="13" spans="1:16" ht="49.5" x14ac:dyDescent="0.25">
      <c r="A13" s="3" t="s">
        <v>45</v>
      </c>
      <c r="B13" s="3" t="s">
        <v>41</v>
      </c>
      <c r="C13" s="4" t="s">
        <v>11</v>
      </c>
      <c r="D13" s="4" t="s">
        <v>12</v>
      </c>
      <c r="E13" s="4"/>
      <c r="F13" s="4">
        <v>5</v>
      </c>
      <c r="G13" s="4">
        <v>4</v>
      </c>
      <c r="H13" s="4">
        <f>AVERAGE(F13:G13)</f>
        <v>4.5</v>
      </c>
      <c r="I13" s="4">
        <v>1</v>
      </c>
      <c r="J13" s="8">
        <f t="shared" si="2"/>
        <v>5.5</v>
      </c>
      <c r="K13" s="13">
        <v>4</v>
      </c>
      <c r="L13" s="13">
        <v>4</v>
      </c>
      <c r="M13" s="13">
        <f t="shared" si="0"/>
        <v>4</v>
      </c>
      <c r="N13" s="13">
        <v>1</v>
      </c>
      <c r="O13" s="14">
        <f t="shared" si="1"/>
        <v>5</v>
      </c>
      <c r="P13" s="5">
        <v>10.5</v>
      </c>
    </row>
    <row r="14" spans="1:16" ht="49.5" x14ac:dyDescent="0.25">
      <c r="A14" s="3" t="s">
        <v>34</v>
      </c>
      <c r="B14" s="3" t="s">
        <v>29</v>
      </c>
      <c r="C14" s="3" t="s">
        <v>35</v>
      </c>
      <c r="D14" s="4" t="s">
        <v>12</v>
      </c>
      <c r="E14" s="4">
        <v>5</v>
      </c>
      <c r="F14" s="4">
        <v>6</v>
      </c>
      <c r="G14" s="4">
        <v>4</v>
      </c>
      <c r="H14" s="4">
        <f>AVERAGE(E14:G14)</f>
        <v>5</v>
      </c>
      <c r="I14" s="4">
        <v>1</v>
      </c>
      <c r="J14" s="8">
        <f t="shared" si="2"/>
        <v>6</v>
      </c>
      <c r="K14" s="13">
        <v>1</v>
      </c>
      <c r="L14" s="13">
        <v>2</v>
      </c>
      <c r="M14" s="13">
        <f t="shared" si="0"/>
        <v>1.5</v>
      </c>
      <c r="N14" s="13">
        <v>1</v>
      </c>
      <c r="O14" s="14">
        <f t="shared" si="1"/>
        <v>2.5</v>
      </c>
      <c r="P14" s="5">
        <v>8.5</v>
      </c>
    </row>
    <row r="15" spans="1:16" ht="66" x14ac:dyDescent="0.25">
      <c r="A15" s="3" t="s">
        <v>46</v>
      </c>
      <c r="B15" s="3" t="s">
        <v>36</v>
      </c>
      <c r="C15" s="4"/>
      <c r="D15" s="4" t="s">
        <v>12</v>
      </c>
      <c r="E15" s="4">
        <v>3</v>
      </c>
      <c r="F15" s="4"/>
      <c r="G15" s="4">
        <v>2</v>
      </c>
      <c r="H15" s="4">
        <f>AVERAGE(E15:G15)</f>
        <v>2.5</v>
      </c>
      <c r="I15" s="4">
        <v>1</v>
      </c>
      <c r="J15" s="8">
        <f t="shared" si="2"/>
        <v>3.5</v>
      </c>
      <c r="K15" s="13">
        <v>1</v>
      </c>
      <c r="L15" s="13">
        <v>1.5</v>
      </c>
      <c r="M15" s="13">
        <f t="shared" si="0"/>
        <v>1.25</v>
      </c>
      <c r="N15" s="13">
        <v>1</v>
      </c>
      <c r="O15" s="14">
        <f t="shared" si="1"/>
        <v>2.25</v>
      </c>
      <c r="P15" s="5">
        <v>5.75</v>
      </c>
    </row>
    <row r="16" spans="1:16" ht="49.5" x14ac:dyDescent="0.25">
      <c r="A16" s="3" t="s">
        <v>47</v>
      </c>
      <c r="B16" s="3" t="s">
        <v>37</v>
      </c>
      <c r="C16" s="3" t="s">
        <v>11</v>
      </c>
      <c r="D16" s="4"/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8">
        <v>0</v>
      </c>
      <c r="K16" s="13">
        <v>0</v>
      </c>
      <c r="L16" s="13">
        <v>0</v>
      </c>
      <c r="M16" s="13"/>
      <c r="N16" s="13">
        <v>0</v>
      </c>
      <c r="O16" s="14">
        <v>0</v>
      </c>
      <c r="P16" s="5">
        <v>0</v>
      </c>
    </row>
    <row r="17" spans="1:16" ht="66" x14ac:dyDescent="0.25">
      <c r="A17" s="3" t="s">
        <v>38</v>
      </c>
      <c r="B17" s="3" t="s">
        <v>36</v>
      </c>
      <c r="C17" s="4"/>
      <c r="D17" s="4"/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8">
        <v>0</v>
      </c>
      <c r="K17" s="13">
        <v>0</v>
      </c>
      <c r="L17" s="13">
        <v>0</v>
      </c>
      <c r="M17" s="13"/>
      <c r="N17" s="13">
        <v>0</v>
      </c>
      <c r="O17" s="14">
        <v>0</v>
      </c>
      <c r="P17" s="5">
        <v>0</v>
      </c>
    </row>
    <row r="18" spans="1:16" ht="49.5" x14ac:dyDescent="0.25">
      <c r="A18" s="3" t="s">
        <v>48</v>
      </c>
      <c r="B18" s="3" t="s">
        <v>36</v>
      </c>
      <c r="C18" s="4"/>
      <c r="D18" s="4"/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8">
        <v>0</v>
      </c>
      <c r="K18" s="13">
        <v>0</v>
      </c>
      <c r="L18" s="13">
        <v>0</v>
      </c>
      <c r="M18" s="13"/>
      <c r="N18" s="13">
        <v>0</v>
      </c>
      <c r="O18" s="14">
        <v>0</v>
      </c>
      <c r="P18" s="5">
        <v>0</v>
      </c>
    </row>
    <row r="19" spans="1:16" ht="49.5" x14ac:dyDescent="0.25">
      <c r="A19" s="3" t="s">
        <v>49</v>
      </c>
      <c r="B19" s="3" t="s">
        <v>36</v>
      </c>
      <c r="C19" s="4"/>
      <c r="D19" s="4"/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8">
        <v>0</v>
      </c>
      <c r="K19" s="13">
        <v>0</v>
      </c>
      <c r="L19" s="13">
        <v>0</v>
      </c>
      <c r="M19" s="13"/>
      <c r="N19" s="13">
        <v>0</v>
      </c>
      <c r="O19" s="14">
        <v>0</v>
      </c>
      <c r="P19" s="5">
        <v>0</v>
      </c>
    </row>
    <row r="20" spans="1:16" ht="66" x14ac:dyDescent="0.25">
      <c r="A20" s="3" t="s">
        <v>50</v>
      </c>
      <c r="B20" s="3" t="s">
        <v>39</v>
      </c>
      <c r="C20" s="3" t="s">
        <v>40</v>
      </c>
      <c r="D20" s="4"/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8">
        <v>0</v>
      </c>
      <c r="K20" s="13">
        <v>0</v>
      </c>
      <c r="L20" s="13">
        <v>0</v>
      </c>
      <c r="M20" s="13"/>
      <c r="N20" s="13">
        <v>0</v>
      </c>
      <c r="O20" s="14">
        <v>0</v>
      </c>
      <c r="P20" s="5">
        <v>0</v>
      </c>
    </row>
  </sheetData>
  <sortState xmlns:xlrd2="http://schemas.microsoft.com/office/spreadsheetml/2017/richdata2" ref="A3:P20">
    <sortCondition descending="1" ref="P3"/>
  </sortState>
  <pageMargins left="0.23622047244094491" right="0.23622047244094491" top="3.937007874015748E-2" bottom="3.937007874015748E-2" header="0" footer="0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П. Худобина</dc:creator>
  <cp:lastModifiedBy>Svetlana</cp:lastModifiedBy>
  <cp:lastPrinted>2021-02-02T08:21:15Z</cp:lastPrinted>
  <dcterms:created xsi:type="dcterms:W3CDTF">2021-01-14T04:18:16Z</dcterms:created>
  <dcterms:modified xsi:type="dcterms:W3CDTF">2022-07-13T04:06:00Z</dcterms:modified>
</cp:coreProperties>
</file>